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sarelk\Documents\משרד התרבות\מינהל תרבות\ביקורת סרטים\"/>
    </mc:Choice>
  </mc:AlternateContent>
  <bookViews>
    <workbookView xWindow="0" yWindow="252" windowWidth="20400" windowHeight="7500" tabRatio="577"/>
  </bookViews>
  <sheets>
    <sheet name="תנאי-סף" sheetId="1" r:id="rId1"/>
    <sheet name="מחיר וסיכום" sheetId="6" r:id="rId2"/>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415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5969559" localSheetId="0">'תנאי-סף'!$C$12</definedName>
    <definedName name="_Ref316295880" localSheetId="0">'תנאי-סף'!#REF!</definedName>
    <definedName name="_Ref316372399" localSheetId="0">'תנאי-סף'!#REF!</definedName>
    <definedName name="_Ref329872137" localSheetId="0">'תנאי-סף'!#REF!</definedName>
    <definedName name="_Ref373241086" localSheetId="0">'תנאי-סף'!$C$13</definedName>
    <definedName name="_Ref374524676" localSheetId="0">'תנאי-סף'!$C$9</definedName>
    <definedName name="_Ref375118806" localSheetId="0">'תנאי-סף'!#REF!</definedName>
    <definedName name="_Ref414963483" localSheetId="0">'תנאי-סף'!#REF!</definedName>
    <definedName name="_Ref416103278" localSheetId="0">'תנאי-סף'!#REF!</definedName>
    <definedName name="_Ref421107478" localSheetId="0">'תנאי-סף'!#REF!</definedName>
    <definedName name="_xlnm.Print_Area" localSheetId="0">'תנאי-סף'!$A$1:$I$26</definedName>
  </definedNames>
  <calcPr calcId="152511" concurrentCalc="0"/>
</workbook>
</file>

<file path=xl/calcChain.xml><?xml version="1.0" encoding="utf-8"?>
<calcChain xmlns="http://schemas.openxmlformats.org/spreadsheetml/2006/main">
  <c r="D15" i="6" l="1"/>
  <c r="E15" i="6"/>
  <c r="F15" i="6"/>
  <c r="G15" i="6"/>
  <c r="E3" i="6"/>
  <c r="F3" i="6"/>
  <c r="G3" i="6"/>
  <c r="E5" i="6"/>
  <c r="F5" i="6"/>
  <c r="G5" i="6"/>
  <c r="E12" i="6"/>
  <c r="F12" i="6"/>
  <c r="G12" i="6"/>
  <c r="E13" i="6"/>
  <c r="F13" i="6"/>
  <c r="G13" i="6"/>
  <c r="E14" i="6"/>
  <c r="F14" i="6"/>
  <c r="G14" i="6"/>
  <c r="D5" i="6"/>
  <c r="D13" i="6"/>
  <c r="D14" i="6"/>
  <c r="B14" i="6"/>
  <c r="D3" i="6"/>
  <c r="D12" i="6"/>
</calcChain>
</file>

<file path=xl/sharedStrings.xml><?xml version="1.0" encoding="utf-8"?>
<sst xmlns="http://schemas.openxmlformats.org/spreadsheetml/2006/main" count="39" uniqueCount="39">
  <si>
    <t>מס' סעיף</t>
  </si>
  <si>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</si>
  <si>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</si>
  <si>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</si>
  <si>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</si>
  <si>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הצעת המחיר</t>
  </si>
  <si>
    <t>ציון מחיר מנורמל</t>
  </si>
  <si>
    <t>ציון מחיר</t>
  </si>
  <si>
    <t>סה"כ ציון</t>
  </si>
  <si>
    <t>מחיר</t>
  </si>
  <si>
    <t>שקלול ציונים סופיים</t>
  </si>
  <si>
    <t>רכיב</t>
  </si>
  <si>
    <t>דירוג המציעים</t>
  </si>
  <si>
    <t>שם איש הקשר:</t>
  </si>
  <si>
    <t>טלפון:</t>
  </si>
  <si>
    <t>כתובת דוא"ל</t>
  </si>
  <si>
    <t>תנאי סף מנהליים</t>
  </si>
  <si>
    <t>המציע הינו עמותה או גוף משפטי מאוגד הרשום ברשם רשמי ו/או עוסק מורשה.</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</si>
  <si>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</si>
  <si>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ח.פ.</t>
  </si>
  <si>
    <t>5</t>
  </si>
  <si>
    <t>5.1</t>
  </si>
  <si>
    <t>5.2</t>
  </si>
  <si>
    <t>5.3</t>
  </si>
  <si>
    <t>5.4</t>
  </si>
  <si>
    <t>5.5</t>
  </si>
  <si>
    <t xml:space="preserve">חוברת הצעה מלאה וחתומה כנדרש בסעיף7 להלן. </t>
  </si>
  <si>
    <t>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</si>
  <si>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‎5.1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</si>
  <si>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‎5.2 לעיל. </t>
  </si>
  <si>
    <t xml:space="preserve"> פירוט אודות המתקן / מתקנים המוצעים ע"י המציע ועמידתם בדרישות המפורטות בנספח א' – הגדרת השירותים (נספח ב'3).</t>
  </si>
  <si>
    <t>תצהיר בדבר היעדר הרשעות לפי חוק עובדים זרים וחוק שכר מינימום חתום ע"י עו"ד (נספח ב'4).</t>
  </si>
  <si>
    <t>התחייבות לשמירת סודיות ולמניעת ניגוד עניינים (נספח ב'6).</t>
  </si>
  <si>
    <t xml:space="preserve"> הצהרה על שימוש בתוכנות מקוריות (נספח ב'7). </t>
  </si>
  <si>
    <t>רשימת הפרטים בהצעת המציע, שהמציע מעוניין שיהיו חסויים במידה והוא יזכה. על פי האמור בסעיף ‎19.2 לפרק זה.</t>
  </si>
  <si>
    <r>
      <t xml:space="preserve">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
5.3.1. </t>
    </r>
    <r>
      <rPr>
        <b/>
        <sz val="12"/>
        <color theme="1"/>
        <rFont val="David"/>
        <family val="2"/>
      </rPr>
      <t>יובהר כי גוף המגיש סרטים לאישור המועצה, או נמצא בבעלות גוף שכזה, נמצא בניגוד עניינים ואיננו רשאי לגשת למכרז זה.</t>
    </r>
  </si>
  <si>
    <t xml:space="preserve">אם המציע הוא תאגיד - במועד הגשת ההצעה המציע אינו בעל חובות אגרה שנתית לרשות  התאגידים בגין שנת 2017 או מוקדם מכך. כמו כן, אינו מוגדר כ"חברה מפרה" ו/או לא נשלחה  אליו התראה על היותו "חברה מפרה" כאמור בסעיף 362א' לחוק החברות, התשנ"ט 1999. </t>
  </si>
  <si>
    <t xml:space="preserve">בחמש השנים האחרונות, התקיימו במתקניו של המציע לפחות שלושה אירועים מסוג הקרנות סרטים ו/או כנסים ו/או ימי פעילות שקיים מוסד חיצוני, אשר אינו עושה שימוש דרך קבע במתקנים אלו. </t>
  </si>
  <si>
    <t>פרטים אודות ניסיונו של המציע כנדרש בסעיף ‎5.5 לעיל. הניסיון הנדרש על-פי סעיף זה יפורט ברשימה כרונולוגית מלאה של העבודות שבוצעו במהלך שנות הניסיון, כולל רשימת הלקוחות שקיבלו שירות זה או דומה לו מהמציע, תוך ציון שם הלקוח, שם איש הקשר ומספר הטלפון שלו. (נספח ב'2).</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</si>
</sst>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
  </numFmts>
  <fonts count="15"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Times New Roman"/>
      <family val="1"/>
      <scheme val="major"/>
    </font>
    <font>
      <b/>
      <sz val="13"/>
      <color theme="1"/>
      <name val="David"/>
      <family val="2"/>
      <charset val="177"/>
    </font>
    <font>
      <b/>
      <sz val="14"/>
      <color theme="1"/>
      <name val="David"/>
      <family val="2"/>
      <charset val="177"/>
    </font>
    <font>
      <sz val="12"/>
      <color theme="1"/>
      <name val="David"/>
      <family val="2"/>
      <charset val="177"/>
    </font>
    <font>
      <b/>
      <sz val="11"/>
      <color theme="1"/>
      <name val="David"/>
      <family val="2"/>
      <charset val="177"/>
    </font>
    <font>
      <b/>
      <sz val="15"/>
      <color theme="1"/>
      <name val="David"/>
      <family val="2"/>
      <charset val="177"/>
    </font>
    <font>
      <b/>
      <sz val="11"/>
      <color theme="1"/>
      <name val="Arial"/>
      <family val="2"/>
      <scheme val="minor"/>
    </font>
    <font>
      <sz val="11"/>
      <color theme="1"/>
      <name val="Arial"/>
      <family val="2"/>
      <scheme val="minor"/>
    </font>
    <font>
      <b/>
      <sz val="11"/>
      <color theme="0"/>
      <name val="Arial"/>
      <family val="2"/>
      <scheme val="minor"/>
    </font>
    <font>
      <u/>
      <sz val="11"/>
      <color theme="10"/>
      <name val="Arial"/>
      <family val="2"/>
      <charset val="177"/>
      <scheme val="minor"/>
    </font>
    <font>
      <sz val="12"/>
      <name val="Arial"/>
      <family val="2"/>
      <scheme val="minor"/>
    </font>
    <font>
      <b/>
      <sz val="12"/>
      <color theme="1"/>
      <name val="David"/>
      <family val="2"/>
    </font>
  </fonts>
  <fills count="1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s>
  <borders count="33">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s>
  <cellStyleXfs count="2">
    <xf numFmtId="0" fontId="0" fillId="0" borderId="0"/>
    <xf numFmtId="0" fontId="12" fillId="0" borderId="0" applyNumberFormat="0" applyFill="0" applyBorder="0" applyAlignment="0" applyProtection="0"/>
  </cellStyleXfs>
  <cellXfs count="63">
    <xf numFmtId="0" fontId="0" fillId="0" borderId="0" xfId="0"/>
    <xf numFmtId="0" fontId="0" fillId="0" borderId="0" xfId="0" applyProtection="1">
      <protection hidden="1"/>
    </xf>
    <xf numFmtId="0" fontId="0" fillId="0" borderId="0" xfId="0" applyAlignment="1" applyProtection="1">
      <alignment readingOrder="2"/>
      <protection hidden="1"/>
    </xf>
    <xf numFmtId="0" fontId="0" fillId="3" borderId="0" xfId="0" applyFill="1" applyProtection="1">
      <protection hidden="1"/>
    </xf>
    <xf numFmtId="0" fontId="3" fillId="6" borderId="5" xfId="0" applyFont="1" applyFill="1" applyBorder="1" applyAlignment="1" applyProtection="1">
      <alignment horizontal="center" vertical="center" wrapText="1"/>
      <protection hidden="1"/>
    </xf>
    <xf numFmtId="0" fontId="0" fillId="3" borderId="0" xfId="0" applyFill="1" applyBorder="1" applyProtection="1">
      <protection hidden="1"/>
    </xf>
    <xf numFmtId="0" fontId="3" fillId="7" borderId="5" xfId="0" applyFont="1" applyFill="1" applyBorder="1" applyAlignment="1" applyProtection="1">
      <alignment horizontal="center" vertical="center" wrapText="1"/>
      <protection hidden="1"/>
    </xf>
    <xf numFmtId="0" fontId="7" fillId="10" borderId="18" xfId="0" applyFont="1" applyFill="1" applyBorder="1" applyAlignment="1" applyProtection="1">
      <alignment horizontal="center" vertical="center" readingOrder="2"/>
      <protection hidden="1"/>
    </xf>
    <xf numFmtId="0" fontId="7" fillId="10" borderId="20" xfId="0" applyFont="1" applyFill="1" applyBorder="1" applyAlignment="1" applyProtection="1">
      <alignment horizontal="center" vertical="center" wrapText="1"/>
      <protection hidden="1"/>
    </xf>
    <xf numFmtId="0" fontId="9" fillId="5" borderId="3" xfId="0" applyFont="1" applyFill="1" applyBorder="1" applyAlignment="1" applyProtection="1">
      <alignment vertical="center"/>
      <protection hidden="1"/>
    </xf>
    <xf numFmtId="0" fontId="9" fillId="8" borderId="2" xfId="0" applyFont="1" applyFill="1" applyBorder="1" applyAlignment="1" applyProtection="1">
      <alignment vertical="center"/>
      <protection hidden="1"/>
    </xf>
    <xf numFmtId="2" fontId="9" fillId="8" borderId="23" xfId="0" applyNumberFormat="1" applyFont="1" applyFill="1" applyBorder="1" applyAlignment="1" applyProtection="1">
      <alignment horizontal="center" vertical="center"/>
      <protection hidden="1"/>
    </xf>
    <xf numFmtId="0" fontId="7" fillId="10" borderId="16" xfId="0" applyFont="1" applyFill="1" applyBorder="1" applyAlignment="1" applyProtection="1">
      <alignment horizontal="center" vertical="center" readingOrder="2"/>
      <protection hidden="1"/>
    </xf>
    <xf numFmtId="0" fontId="9" fillId="10" borderId="16" xfId="0" applyFont="1" applyFill="1" applyBorder="1" applyAlignment="1" applyProtection="1">
      <alignment horizontal="center"/>
      <protection hidden="1"/>
    </xf>
    <xf numFmtId="0" fontId="9" fillId="10" borderId="19" xfId="0" applyFont="1" applyFill="1" applyBorder="1" applyProtection="1">
      <protection hidden="1"/>
    </xf>
    <xf numFmtId="0" fontId="7" fillId="10" borderId="25" xfId="0" applyFont="1" applyFill="1" applyBorder="1" applyAlignment="1" applyProtection="1">
      <alignment horizontal="center" vertical="center" wrapText="1"/>
      <protection hidden="1"/>
    </xf>
    <xf numFmtId="9" fontId="0" fillId="11" borderId="13" xfId="0" applyNumberFormat="1" applyFill="1" applyBorder="1" applyAlignment="1" applyProtection="1">
      <alignment horizontal="center"/>
      <protection hidden="1"/>
    </xf>
    <xf numFmtId="0" fontId="10" fillId="11" borderId="22" xfId="0" applyFont="1" applyFill="1" applyBorder="1" applyProtection="1">
      <protection hidden="1"/>
    </xf>
    <xf numFmtId="2" fontId="10" fillId="11" borderId="20" xfId="0" applyNumberFormat="1" applyFont="1" applyFill="1" applyBorder="1" applyAlignment="1" applyProtection="1">
      <alignment horizontal="center" vertical="center"/>
      <protection hidden="1"/>
    </xf>
    <xf numFmtId="9" fontId="11" fillId="9" borderId="13" xfId="0" applyNumberFormat="1" applyFont="1" applyFill="1" applyBorder="1" applyAlignment="1" applyProtection="1">
      <alignment horizontal="center" vertical="center"/>
      <protection hidden="1"/>
    </xf>
    <xf numFmtId="0" fontId="11" fillId="9" borderId="22" xfId="0" applyFont="1" applyFill="1" applyBorder="1" applyAlignment="1" applyProtection="1">
      <alignment vertical="center"/>
      <protection hidden="1"/>
    </xf>
    <xf numFmtId="2" fontId="11" fillId="9" borderId="20" xfId="0" applyNumberFormat="1" applyFont="1" applyFill="1" applyBorder="1" applyAlignment="1" applyProtection="1">
      <alignment horizontal="center" vertical="center"/>
      <protection hidden="1"/>
    </xf>
    <xf numFmtId="0" fontId="9" fillId="7" borderId="23" xfId="0" applyFont="1" applyFill="1" applyBorder="1" applyAlignment="1" applyProtection="1">
      <alignment horizontal="center" vertical="center"/>
      <protection hidden="1"/>
    </xf>
    <xf numFmtId="164" fontId="0" fillId="5" borderId="20" xfId="0" applyNumberFormat="1" applyFill="1" applyBorder="1" applyAlignment="1" applyProtection="1">
      <alignment horizontal="center" vertical="center"/>
      <protection locked="0"/>
    </xf>
    <xf numFmtId="0" fontId="6" fillId="4" borderId="27" xfId="0" applyFont="1" applyFill="1" applyBorder="1" applyAlignment="1" applyProtection="1">
      <alignment horizontal="right" vertical="center" wrapText="1" readingOrder="2"/>
      <protection hidden="1"/>
    </xf>
    <xf numFmtId="0" fontId="6" fillId="4" borderId="15" xfId="0" applyFont="1" applyFill="1" applyBorder="1" applyAlignment="1" applyProtection="1">
      <alignment horizontal="right" vertical="center" wrapText="1" readingOrder="2"/>
      <protection hidden="1"/>
    </xf>
    <xf numFmtId="0" fontId="6" fillId="4" borderId="28" xfId="0" applyFont="1" applyFill="1" applyBorder="1" applyAlignment="1" applyProtection="1">
      <alignment horizontal="right" vertical="center" wrapText="1" readingOrder="2"/>
      <protection hidden="1"/>
    </xf>
    <xf numFmtId="0" fontId="0" fillId="0" borderId="26" xfId="0" applyBorder="1" applyProtection="1">
      <protection hidden="1"/>
    </xf>
    <xf numFmtId="49" fontId="4" fillId="6" borderId="6" xfId="0" applyNumberFormat="1" applyFont="1" applyFill="1" applyBorder="1" applyAlignment="1" applyProtection="1">
      <alignment horizontal="center" vertical="center" wrapText="1"/>
      <protection hidden="1"/>
    </xf>
    <xf numFmtId="49" fontId="2" fillId="4" borderId="17" xfId="0" applyNumberFormat="1" applyFont="1" applyFill="1" applyBorder="1" applyAlignment="1" applyProtection="1">
      <alignment horizontal="center" vertical="center" readingOrder="2"/>
      <protection hidden="1"/>
    </xf>
    <xf numFmtId="0" fontId="4" fillId="7" borderId="6" xfId="0" applyNumberFormat="1" applyFont="1" applyFill="1" applyBorder="1" applyAlignment="1" applyProtection="1">
      <alignment horizontal="center" vertical="center"/>
      <protection hidden="1"/>
    </xf>
    <xf numFmtId="0" fontId="2" fillId="2" borderId="17" xfId="0" applyNumberFormat="1" applyFont="1" applyFill="1" applyBorder="1" applyAlignment="1" applyProtection="1">
      <alignment horizontal="center" vertical="center" readingOrder="2"/>
      <protection hidden="1"/>
    </xf>
    <xf numFmtId="0" fontId="5" fillId="11" borderId="16" xfId="0" applyFont="1" applyFill="1" applyBorder="1" applyAlignment="1" applyProtection="1">
      <alignment readingOrder="2"/>
      <protection hidden="1"/>
    </xf>
    <xf numFmtId="0" fontId="7" fillId="11" borderId="10" xfId="0" applyFont="1" applyFill="1" applyBorder="1" applyAlignment="1" applyProtection="1">
      <alignment horizontal="center" vertical="center" readingOrder="2"/>
      <protection hidden="1"/>
    </xf>
    <xf numFmtId="0" fontId="2" fillId="11" borderId="14" xfId="0" applyFont="1" applyFill="1" applyBorder="1" applyAlignment="1" applyProtection="1">
      <alignment horizontal="center" wrapText="1"/>
      <protection hidden="1"/>
    </xf>
    <xf numFmtId="0" fontId="2" fillId="11" borderId="12" xfId="0" applyFont="1" applyFill="1" applyBorder="1" applyAlignment="1" applyProtection="1">
      <alignment horizontal="center" wrapText="1"/>
      <protection hidden="1"/>
    </xf>
    <xf numFmtId="0" fontId="2" fillId="11" borderId="13" xfId="0" applyFont="1" applyFill="1" applyBorder="1" applyAlignment="1" applyProtection="1">
      <alignment horizontal="center" wrapText="1"/>
      <protection hidden="1"/>
    </xf>
    <xf numFmtId="0" fontId="7" fillId="11" borderId="3" xfId="0" applyFont="1" applyFill="1" applyBorder="1" applyAlignment="1" applyProtection="1">
      <alignment horizontal="center" vertical="center" wrapText="1"/>
      <protection locked="0"/>
    </xf>
    <xf numFmtId="0" fontId="12" fillId="11" borderId="2" xfId="1" applyFill="1" applyBorder="1" applyAlignment="1" applyProtection="1">
      <alignment horizontal="center" vertical="center" wrapText="1"/>
      <protection locked="0"/>
    </xf>
    <xf numFmtId="0" fontId="7" fillId="11" borderId="0" xfId="0" applyFont="1" applyFill="1" applyBorder="1" applyAlignment="1" applyProtection="1">
      <alignment horizontal="center" vertical="center" wrapText="1"/>
      <protection hidden="1"/>
    </xf>
    <xf numFmtId="0" fontId="7" fillId="11" borderId="28" xfId="0" applyFont="1" applyFill="1" applyBorder="1" applyAlignment="1" applyProtection="1">
      <alignment horizontal="center" vertical="center" wrapText="1"/>
      <protection hidden="1"/>
    </xf>
    <xf numFmtId="0" fontId="7" fillId="11" borderId="32" xfId="0" applyFont="1" applyFill="1" applyBorder="1" applyAlignment="1" applyProtection="1">
      <alignment horizontal="center" vertical="center" wrapText="1"/>
      <protection hidden="1"/>
    </xf>
    <xf numFmtId="0" fontId="4" fillId="6" borderId="30" xfId="0" applyFont="1" applyFill="1" applyBorder="1" applyAlignment="1" applyProtection="1">
      <alignment horizontal="center" vertical="center" wrapText="1"/>
      <protection hidden="1"/>
    </xf>
    <xf numFmtId="0" fontId="13" fillId="11" borderId="13" xfId="0" applyFont="1" applyFill="1" applyBorder="1" applyAlignment="1">
      <alignment horizontal="center" vertical="center" wrapText="1"/>
    </xf>
    <xf numFmtId="0" fontId="4" fillId="7" borderId="30" xfId="0" applyFont="1" applyFill="1" applyBorder="1" applyAlignment="1" applyProtection="1">
      <alignment horizontal="center" vertical="center" wrapText="1" readingOrder="2"/>
      <protection hidden="1"/>
    </xf>
    <xf numFmtId="0" fontId="1" fillId="2" borderId="27" xfId="0" applyFont="1" applyFill="1" applyBorder="1" applyAlignment="1" applyProtection="1">
      <alignment horizontal="right" vertical="center" wrapText="1" readingOrder="2"/>
      <protection hidden="1"/>
    </xf>
    <xf numFmtId="0" fontId="1" fillId="2" borderId="15" xfId="0" applyFont="1" applyFill="1" applyBorder="1" applyAlignment="1" applyProtection="1">
      <alignment horizontal="right" vertical="center" wrapText="1" readingOrder="2"/>
      <protection hidden="1"/>
    </xf>
    <xf numFmtId="0" fontId="1" fillId="2" borderId="28" xfId="0" applyFont="1" applyFill="1" applyBorder="1" applyAlignment="1" applyProtection="1">
      <alignment horizontal="right" vertical="center" wrapText="1" readingOrder="2"/>
      <protection hidden="1"/>
    </xf>
    <xf numFmtId="0" fontId="1" fillId="2" borderId="15" xfId="0" applyFont="1" applyFill="1" applyBorder="1" applyAlignment="1" applyProtection="1">
      <alignment horizontal="right" vertical="top" wrapText="1" readingOrder="2"/>
      <protection hidden="1"/>
    </xf>
    <xf numFmtId="0" fontId="2" fillId="11" borderId="21" xfId="0" applyFont="1" applyFill="1" applyBorder="1" applyAlignment="1" applyProtection="1">
      <alignment horizontal="center" wrapText="1"/>
      <protection hidden="1"/>
    </xf>
    <xf numFmtId="0" fontId="7" fillId="11" borderId="29" xfId="0" applyFont="1" applyFill="1" applyBorder="1" applyAlignment="1" applyProtection="1">
      <alignment horizontal="center" vertical="center" wrapText="1"/>
      <protection hidden="1"/>
    </xf>
    <xf numFmtId="0" fontId="7" fillId="11" borderId="21" xfId="0" applyFont="1" applyFill="1" applyBorder="1" applyAlignment="1" applyProtection="1">
      <alignment horizontal="center" vertical="center" wrapText="1"/>
      <protection locked="0"/>
    </xf>
    <xf numFmtId="0" fontId="7" fillId="11" borderId="11" xfId="0" applyFont="1" applyFill="1" applyBorder="1" applyAlignment="1" applyProtection="1">
      <alignment horizontal="center" vertical="center"/>
      <protection locked="0"/>
    </xf>
    <xf numFmtId="0" fontId="8" fillId="11" borderId="31" xfId="0" applyFont="1" applyFill="1" applyBorder="1" applyAlignment="1" applyProtection="1">
      <alignment horizontal="center" vertical="center" wrapText="1"/>
      <protection hidden="1"/>
    </xf>
    <xf numFmtId="0" fontId="5" fillId="11" borderId="28" xfId="0" applyFont="1" applyFill="1" applyBorder="1" applyAlignment="1" applyProtection="1">
      <alignment horizontal="center" vertical="center" wrapText="1"/>
      <protection hidden="1"/>
    </xf>
    <xf numFmtId="0" fontId="9" fillId="10" borderId="1" xfId="0" applyFont="1" applyFill="1" applyBorder="1" applyAlignment="1" applyProtection="1">
      <alignment horizontal="center" vertical="center"/>
      <protection hidden="1"/>
    </xf>
    <xf numFmtId="0" fontId="9" fillId="10" borderId="4" xfId="0" applyFont="1" applyFill="1" applyBorder="1" applyAlignment="1" applyProtection="1">
      <alignment horizontal="center" vertical="center"/>
      <protection hidden="1"/>
    </xf>
    <xf numFmtId="0" fontId="9" fillId="10" borderId="8" xfId="0" applyFont="1" applyFill="1" applyBorder="1" applyAlignment="1" applyProtection="1">
      <alignment horizontal="center"/>
      <protection hidden="1"/>
    </xf>
    <xf numFmtId="0" fontId="9" fillId="10" borderId="7" xfId="0" applyFont="1" applyFill="1" applyBorder="1" applyAlignment="1" applyProtection="1">
      <alignment horizontal="center"/>
      <protection hidden="1"/>
    </xf>
    <xf numFmtId="0" fontId="9" fillId="7" borderId="9" xfId="0" applyFont="1" applyFill="1" applyBorder="1" applyAlignment="1" applyProtection="1">
      <alignment horizontal="center" vertical="center"/>
      <protection hidden="1"/>
    </xf>
    <xf numFmtId="0" fontId="9" fillId="7" borderId="24" xfId="0" applyFont="1" applyFill="1" applyBorder="1" applyAlignment="1" applyProtection="1">
      <alignment horizontal="center" vertical="center"/>
      <protection hidden="1"/>
    </xf>
    <xf numFmtId="49" fontId="2" fillId="12" borderId="17" xfId="0" applyNumberFormat="1" applyFont="1" applyFill="1" applyBorder="1" applyAlignment="1" applyProtection="1">
      <alignment horizontal="center" vertical="center" readingOrder="2"/>
      <protection hidden="1"/>
    </xf>
    <xf numFmtId="0" fontId="6" fillId="12" borderId="28" xfId="0" applyFont="1" applyFill="1" applyBorder="1" applyAlignment="1" applyProtection="1">
      <alignment horizontal="right" vertical="center" wrapText="1" readingOrder="2"/>
      <protection hidden="1"/>
    </xf>
  </cellXfs>
  <cellStyles count="2">
    <cellStyle name="Normal" xfId="0" builtinId="0"/>
    <cellStyle name="היפר-קישור" xfId="1" builtinId="8"/>
  </cellStyles>
  <dxfs count="14">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rightToLeft="1" tabSelected="1" view="pageBreakPreview" zoomScale="90" zoomScaleNormal="100" zoomScaleSheetLayoutView="90" workbookViewId="0">
      <selection activeCell="D6" sqref="D6"/>
    </sheetView>
  </sheetViews>
  <sheetFormatPr defaultColWidth="9" defaultRowHeight="13.8" x14ac:dyDescent="0.25"/>
  <cols>
    <col min="1" max="1" width="1.09765625" style="1" customWidth="1"/>
    <col min="2" max="2" width="10" style="27" customWidth="1"/>
    <col min="3" max="3" width="83.8984375" style="1" customWidth="1"/>
    <col min="4" max="4" width="26.59765625" style="1" customWidth="1"/>
    <col min="5" max="5" width="21.296875" style="1" customWidth="1"/>
    <col min="6" max="6" width="21.3984375" style="1" customWidth="1"/>
    <col min="7" max="7" width="20.796875" style="1" customWidth="1"/>
    <col min="8" max="16384" width="9" style="1"/>
  </cols>
  <sheetData>
    <row r="1" spans="1:7" ht="6" customHeight="1" thickBot="1" x14ac:dyDescent="0.3"/>
    <row r="2" spans="1:7" s="2" customFormat="1" ht="18" x14ac:dyDescent="0.35">
      <c r="B2" s="32"/>
      <c r="C2" s="53" t="s">
        <v>1</v>
      </c>
      <c r="D2" s="33">
        <v>1</v>
      </c>
      <c r="E2" s="33">
        <v>2</v>
      </c>
      <c r="F2" s="33">
        <v>3</v>
      </c>
      <c r="G2" s="33">
        <v>4</v>
      </c>
    </row>
    <row r="3" spans="1:7" ht="48" customHeight="1" thickBot="1" x14ac:dyDescent="0.35">
      <c r="B3" s="34"/>
      <c r="C3" s="54"/>
      <c r="D3" s="52"/>
      <c r="E3" s="52"/>
      <c r="F3" s="52"/>
      <c r="G3" s="52"/>
    </row>
    <row r="4" spans="1:7" ht="15.6" x14ac:dyDescent="0.3">
      <c r="B4" s="35"/>
      <c r="C4" s="50" t="s">
        <v>19</v>
      </c>
      <c r="D4" s="51"/>
      <c r="E4" s="51"/>
      <c r="F4" s="51"/>
      <c r="G4" s="51"/>
    </row>
    <row r="5" spans="1:7" ht="15.6" x14ac:dyDescent="0.3">
      <c r="B5" s="49"/>
      <c r="C5" s="39" t="s">
        <v>13</v>
      </c>
      <c r="D5" s="51"/>
      <c r="E5" s="51"/>
      <c r="F5" s="51"/>
      <c r="G5" s="51"/>
    </row>
    <row r="6" spans="1:7" ht="15.6" x14ac:dyDescent="0.3">
      <c r="B6" s="36"/>
      <c r="C6" s="40" t="s">
        <v>14</v>
      </c>
      <c r="D6" s="37"/>
      <c r="E6" s="37"/>
      <c r="F6" s="37"/>
      <c r="G6" s="37"/>
    </row>
    <row r="7" spans="1:7" ht="16.2" thickBot="1" x14ac:dyDescent="0.35">
      <c r="B7" s="34" t="s">
        <v>0</v>
      </c>
      <c r="C7" s="41" t="s">
        <v>15</v>
      </c>
      <c r="D7" s="38"/>
      <c r="E7" s="38"/>
      <c r="F7" s="38"/>
      <c r="G7" s="38"/>
    </row>
    <row r="8" spans="1:7" s="3" customFormat="1" ht="21" customHeight="1" thickBot="1" x14ac:dyDescent="0.3">
      <c r="B8" s="28" t="s">
        <v>20</v>
      </c>
      <c r="C8" s="42" t="s">
        <v>16</v>
      </c>
      <c r="D8" s="4"/>
      <c r="E8" s="4"/>
      <c r="F8" s="4"/>
      <c r="G8" s="4"/>
    </row>
    <row r="9" spans="1:7" s="3" customFormat="1" ht="26.25" customHeight="1" x14ac:dyDescent="0.25">
      <c r="B9" s="29" t="s">
        <v>21</v>
      </c>
      <c r="C9" s="24" t="s">
        <v>17</v>
      </c>
      <c r="D9" s="43"/>
      <c r="E9" s="43"/>
      <c r="F9" s="43"/>
      <c r="G9" s="43"/>
    </row>
    <row r="10" spans="1:7" s="3" customFormat="1" ht="47.25" customHeight="1" x14ac:dyDescent="0.25">
      <c r="B10" s="29" t="s">
        <v>22</v>
      </c>
      <c r="C10" s="25" t="s">
        <v>3</v>
      </c>
      <c r="D10" s="43"/>
      <c r="E10" s="43"/>
      <c r="F10" s="43"/>
      <c r="G10" s="43"/>
    </row>
    <row r="11" spans="1:7" s="3" customFormat="1" ht="78" x14ac:dyDescent="0.25">
      <c r="B11" s="29" t="s">
        <v>23</v>
      </c>
      <c r="C11" s="26" t="s">
        <v>35</v>
      </c>
      <c r="D11" s="43"/>
      <c r="E11" s="43"/>
      <c r="F11" s="43"/>
      <c r="G11" s="43"/>
    </row>
    <row r="12" spans="1:7" s="3" customFormat="1" ht="48.75" customHeight="1" x14ac:dyDescent="0.25">
      <c r="B12" s="29" t="s">
        <v>24</v>
      </c>
      <c r="C12" s="26" t="s">
        <v>36</v>
      </c>
      <c r="D12" s="43"/>
      <c r="E12" s="43"/>
      <c r="F12" s="43"/>
      <c r="G12" s="43"/>
    </row>
    <row r="13" spans="1:7" s="3" customFormat="1" ht="48.75" customHeight="1" x14ac:dyDescent="0.25">
      <c r="B13" s="61" t="s">
        <v>25</v>
      </c>
      <c r="C13" s="62" t="s">
        <v>37</v>
      </c>
      <c r="D13" s="43"/>
      <c r="E13" s="43"/>
      <c r="F13" s="43"/>
      <c r="G13" s="43"/>
    </row>
    <row r="14" spans="1:7" ht="24" customHeight="1" thickBot="1" x14ac:dyDescent="0.3">
      <c r="A14" s="3"/>
    </row>
    <row r="15" spans="1:7" s="5" customFormat="1" ht="21" customHeight="1" thickBot="1" x14ac:dyDescent="0.3">
      <c r="B15" s="30">
        <v>6</v>
      </c>
      <c r="C15" s="44" t="s">
        <v>2</v>
      </c>
      <c r="D15" s="6"/>
      <c r="E15" s="6"/>
      <c r="F15" s="6"/>
      <c r="G15" s="6"/>
    </row>
    <row r="16" spans="1:7" s="5" customFormat="1" ht="15.6" x14ac:dyDescent="0.25">
      <c r="B16" s="31">
        <v>6.1</v>
      </c>
      <c r="C16" s="45" t="s">
        <v>26</v>
      </c>
      <c r="D16" s="43"/>
      <c r="E16" s="43"/>
      <c r="F16" s="43"/>
      <c r="G16" s="43"/>
    </row>
    <row r="17" spans="1:7" s="5" customFormat="1" ht="41.4" x14ac:dyDescent="0.25">
      <c r="B17" s="31">
        <v>6.2</v>
      </c>
      <c r="C17" s="46" t="s">
        <v>28</v>
      </c>
      <c r="D17" s="43"/>
      <c r="E17" s="43"/>
      <c r="F17" s="43"/>
      <c r="G17" s="43"/>
    </row>
    <row r="18" spans="1:7" s="5" customFormat="1" ht="27.6" x14ac:dyDescent="0.25">
      <c r="B18" s="31">
        <v>6.3</v>
      </c>
      <c r="C18" s="46" t="s">
        <v>29</v>
      </c>
      <c r="D18" s="43"/>
      <c r="E18" s="43"/>
      <c r="F18" s="43"/>
      <c r="G18" s="43"/>
    </row>
    <row r="19" spans="1:7" s="5" customFormat="1" ht="41.4" x14ac:dyDescent="0.25">
      <c r="B19" s="31">
        <v>6.4</v>
      </c>
      <c r="C19" s="46" t="s">
        <v>38</v>
      </c>
      <c r="D19" s="43"/>
      <c r="E19" s="43"/>
      <c r="F19" s="43"/>
      <c r="G19" s="43"/>
    </row>
    <row r="20" spans="1:7" s="5" customFormat="1" ht="30.6" customHeight="1" x14ac:dyDescent="0.25">
      <c r="B20" s="31">
        <v>6.5</v>
      </c>
      <c r="C20" s="46" t="s">
        <v>30</v>
      </c>
      <c r="D20" s="43"/>
      <c r="E20" s="43"/>
      <c r="F20" s="43"/>
      <c r="G20" s="43"/>
    </row>
    <row r="21" spans="1:7" s="5" customFormat="1" ht="15.6" x14ac:dyDescent="0.25">
      <c r="B21" s="31">
        <v>6.6</v>
      </c>
      <c r="C21" s="46" t="s">
        <v>31</v>
      </c>
      <c r="D21" s="43"/>
      <c r="E21" s="43"/>
      <c r="F21" s="43"/>
      <c r="G21" s="43"/>
    </row>
    <row r="22" spans="1:7" s="5" customFormat="1" ht="15.6" x14ac:dyDescent="0.25">
      <c r="B22" s="31">
        <v>6.7</v>
      </c>
      <c r="C22" s="46" t="s">
        <v>32</v>
      </c>
      <c r="D22" s="43"/>
      <c r="E22" s="43"/>
      <c r="F22" s="43"/>
      <c r="G22" s="43"/>
    </row>
    <row r="23" spans="1:7" s="5" customFormat="1" ht="19.5" customHeight="1" x14ac:dyDescent="0.25">
      <c r="B23" s="31">
        <v>6.8</v>
      </c>
      <c r="C23" s="47" t="s">
        <v>33</v>
      </c>
      <c r="D23" s="43"/>
      <c r="E23" s="43"/>
      <c r="F23" s="43"/>
      <c r="G23" s="43"/>
    </row>
    <row r="24" spans="1:7" s="5" customFormat="1" ht="27.6" x14ac:dyDescent="0.25">
      <c r="A24" s="5">
        <v>6.9</v>
      </c>
      <c r="B24" s="31">
        <v>6.9</v>
      </c>
      <c r="C24" s="46" t="s">
        <v>18</v>
      </c>
      <c r="D24" s="43"/>
      <c r="E24" s="43"/>
      <c r="F24" s="43"/>
      <c r="G24" s="43"/>
    </row>
    <row r="25" spans="1:7" s="5" customFormat="1" ht="34.5" customHeight="1" x14ac:dyDescent="0.25">
      <c r="B25" s="31">
        <v>6.11</v>
      </c>
      <c r="C25" s="48" t="s">
        <v>34</v>
      </c>
      <c r="D25" s="43"/>
      <c r="E25" s="43"/>
      <c r="F25" s="43"/>
      <c r="G25" s="43"/>
    </row>
    <row r="26" spans="1:7" s="5" customFormat="1" ht="41.4" x14ac:dyDescent="0.25">
      <c r="B26" s="31">
        <v>6.12</v>
      </c>
      <c r="C26" s="46" t="s">
        <v>27</v>
      </c>
      <c r="D26" s="43"/>
      <c r="E26" s="43"/>
      <c r="F26" s="43"/>
      <c r="G26" s="43"/>
    </row>
  </sheetData>
  <mergeCells count="1">
    <mergeCell ref="C2:C3"/>
  </mergeCells>
  <conditionalFormatting sqref="D8:G8 D14:G15">
    <cfRule type="containsText" dxfId="13" priority="96" operator="containsText" text="ל.ר.">
      <formula>NOT(ISERROR(SEARCH("ל.ר.",D8)))</formula>
    </cfRule>
    <cfRule type="containsText" dxfId="12" priority="97" operator="containsText" text="$">
      <formula>NOT(ISERROR(SEARCH("$",D8)))</formula>
    </cfRule>
    <cfRule type="containsText" dxfId="11" priority="98" operator="containsText" text="X">
      <formula>NOT(ISERROR(SEARCH("X",D8)))</formula>
    </cfRule>
    <cfRule type="containsText" dxfId="10" priority="99" operator="containsText" text="V">
      <formula>NOT(ISERROR(SEARCH("V",D8)))</formula>
    </cfRule>
  </conditionalFormatting>
  <conditionalFormatting sqref="D9:G13 D16:G26">
    <cfRule type="containsText" dxfId="9" priority="9" stopIfTrue="1" operator="containsText" text="V">
      <formula>NOT(ISERROR(SEARCH("V",D9)))</formula>
    </cfRule>
    <cfRule type="containsText" dxfId="8" priority="10" stopIfTrue="1" operator="containsText" text="X">
      <formula>NOT(ISERROR(SEARCH("X",D9)))</formula>
    </cfRule>
    <cfRule type="notContainsBlanks" dxfId="7" priority="11" stopIfTrue="1">
      <formula>LEN(TRIM(D9))&gt;0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rightToLeft="1" zoomScale="90" zoomScaleNormal="90" workbookViewId="0">
      <selection activeCell="G15" sqref="G15"/>
    </sheetView>
  </sheetViews>
  <sheetFormatPr defaultRowHeight="13.8" x14ac:dyDescent="0.25"/>
  <cols>
    <col min="1" max="2" width="9" customWidth="1"/>
    <col min="3" max="3" width="18.09765625" customWidth="1"/>
    <col min="4" max="7" width="12.59765625" customWidth="1"/>
  </cols>
  <sheetData>
    <row r="1" spans="1:7" ht="14.4" thickBot="1" x14ac:dyDescent="0.3">
      <c r="A1" s="1"/>
      <c r="B1" s="1"/>
      <c r="C1" s="1"/>
      <c r="D1" s="1"/>
      <c r="E1" s="1"/>
      <c r="F1" s="1"/>
      <c r="G1" s="1"/>
    </row>
    <row r="2" spans="1:7" x14ac:dyDescent="0.25">
      <c r="A2" s="1"/>
      <c r="B2" s="1"/>
      <c r="C2" s="55" t="s">
        <v>9</v>
      </c>
      <c r="D2" s="7">
        <v>1</v>
      </c>
      <c r="E2" s="7">
        <v>2</v>
      </c>
      <c r="F2" s="7">
        <v>3</v>
      </c>
      <c r="G2" s="7">
        <v>4</v>
      </c>
    </row>
    <row r="3" spans="1:7" x14ac:dyDescent="0.25">
      <c r="A3" s="1"/>
      <c r="B3" s="1"/>
      <c r="C3" s="56"/>
      <c r="D3" s="8" t="str">
        <f>IF('תנאי-סף'!D3="","",'תנאי-סף'!D3)</f>
        <v/>
      </c>
      <c r="E3" s="8" t="str">
        <f>IF('תנאי-סף'!E3="","",'תנאי-סף'!E3)</f>
        <v/>
      </c>
      <c r="F3" s="8" t="str">
        <f>IF('תנאי-סף'!F3="","",'תנאי-סף'!F3)</f>
        <v/>
      </c>
      <c r="G3" s="8" t="str">
        <f>IF('תנאי-סף'!G3="","",'תנאי-סף'!G3)</f>
        <v/>
      </c>
    </row>
    <row r="4" spans="1:7" x14ac:dyDescent="0.25">
      <c r="A4" s="1"/>
      <c r="B4" s="1"/>
      <c r="C4" s="9" t="s">
        <v>5</v>
      </c>
      <c r="D4" s="23">
        <v>0</v>
      </c>
      <c r="E4" s="23">
        <v>1</v>
      </c>
      <c r="F4" s="23">
        <v>2</v>
      </c>
      <c r="G4" s="23">
        <v>3</v>
      </c>
    </row>
    <row r="5" spans="1:7" ht="14.4" thickBot="1" x14ac:dyDescent="0.3">
      <c r="A5" s="1"/>
      <c r="B5" s="1"/>
      <c r="C5" s="10" t="s">
        <v>6</v>
      </c>
      <c r="D5" s="11">
        <f>IFERROR(MIN($D$4:$G$4)/D4*100,0)</f>
        <v>0</v>
      </c>
      <c r="E5" s="11">
        <f>IFERROR(MIN($D$4:$G$4)/E4*100,0)</f>
        <v>0</v>
      </c>
      <c r="F5" s="11">
        <f>IFERROR(MIN($D$4:$G$4)/F4*100,0)</f>
        <v>0</v>
      </c>
      <c r="G5" s="11">
        <f>IFERROR(MIN($D$4:$G$4)/G4*100,0)</f>
        <v>0</v>
      </c>
    </row>
    <row r="6" spans="1:7" x14ac:dyDescent="0.25">
      <c r="A6" s="1"/>
      <c r="B6" s="1"/>
      <c r="C6" s="1"/>
      <c r="D6" s="1"/>
      <c r="E6" s="1"/>
      <c r="F6" s="1"/>
      <c r="G6" s="1"/>
    </row>
    <row r="7" spans="1:7" x14ac:dyDescent="0.25">
      <c r="A7" s="1"/>
      <c r="B7" s="1"/>
      <c r="C7" s="1"/>
      <c r="D7" s="1"/>
      <c r="E7" s="1"/>
      <c r="F7" s="1"/>
      <c r="G7" s="1"/>
    </row>
    <row r="8" spans="1:7" x14ac:dyDescent="0.25">
      <c r="A8" s="1"/>
      <c r="B8" s="1"/>
      <c r="C8" s="1"/>
      <c r="D8" s="1"/>
      <c r="E8" s="1"/>
      <c r="F8" s="1"/>
      <c r="G8" s="1"/>
    </row>
    <row r="9" spans="1:7" x14ac:dyDescent="0.25">
      <c r="A9" s="1"/>
      <c r="B9" s="1"/>
      <c r="C9" s="1"/>
      <c r="D9" s="1"/>
      <c r="E9" s="1"/>
      <c r="F9" s="1"/>
      <c r="G9" s="1"/>
    </row>
    <row r="10" spans="1:7" ht="14.4" thickBot="1" x14ac:dyDescent="0.3">
      <c r="A10" s="1"/>
      <c r="B10" s="1"/>
      <c r="C10" s="1"/>
      <c r="D10" s="1"/>
      <c r="E10" s="1"/>
      <c r="F10" s="1"/>
      <c r="G10" s="1"/>
    </row>
    <row r="11" spans="1:7" ht="14.4" thickBot="1" x14ac:dyDescent="0.3">
      <c r="A11" s="1"/>
      <c r="B11" s="57" t="s">
        <v>10</v>
      </c>
      <c r="C11" s="58"/>
      <c r="D11" s="12">
        <v>1</v>
      </c>
      <c r="E11" s="12">
        <v>2</v>
      </c>
      <c r="F11" s="12">
        <v>3</v>
      </c>
      <c r="G11" s="12">
        <v>4</v>
      </c>
    </row>
    <row r="12" spans="1:7" x14ac:dyDescent="0.25">
      <c r="A12" s="1"/>
      <c r="B12" s="13" t="s">
        <v>4</v>
      </c>
      <c r="C12" s="14" t="s">
        <v>11</v>
      </c>
      <c r="D12" s="15" t="str">
        <f>D3</f>
        <v/>
      </c>
      <c r="E12" s="15" t="str">
        <f t="shared" ref="E12:G12" si="0">E3</f>
        <v/>
      </c>
      <c r="F12" s="15" t="str">
        <f t="shared" si="0"/>
        <v/>
      </c>
      <c r="G12" s="15" t="str">
        <f t="shared" si="0"/>
        <v/>
      </c>
    </row>
    <row r="13" spans="1:7" x14ac:dyDescent="0.25">
      <c r="A13" s="1"/>
      <c r="B13" s="16">
        <v>1</v>
      </c>
      <c r="C13" s="17" t="s">
        <v>7</v>
      </c>
      <c r="D13" s="18">
        <f>D5</f>
        <v>0</v>
      </c>
      <c r="E13" s="18">
        <f t="shared" ref="E13:G13" si="1">E5</f>
        <v>0</v>
      </c>
      <c r="F13" s="18">
        <f t="shared" si="1"/>
        <v>0</v>
      </c>
      <c r="G13" s="18">
        <f t="shared" si="1"/>
        <v>0</v>
      </c>
    </row>
    <row r="14" spans="1:7" x14ac:dyDescent="0.25">
      <c r="A14" s="1"/>
      <c r="B14" s="19">
        <f>SUM(B13:B13)</f>
        <v>1</v>
      </c>
      <c r="C14" s="20" t="s">
        <v>8</v>
      </c>
      <c r="D14" s="21">
        <f>D13</f>
        <v>0</v>
      </c>
      <c r="E14" s="21">
        <f t="shared" ref="E14:G14" si="2">E13</f>
        <v>0</v>
      </c>
      <c r="F14" s="21">
        <f t="shared" si="2"/>
        <v>0</v>
      </c>
      <c r="G14" s="21">
        <f t="shared" si="2"/>
        <v>0</v>
      </c>
    </row>
    <row r="15" spans="1:7" ht="14.4" thickBot="1" x14ac:dyDescent="0.3">
      <c r="A15" s="1"/>
      <c r="B15" s="59" t="s">
        <v>12</v>
      </c>
      <c r="C15" s="60"/>
      <c r="D15" s="22">
        <f t="shared" ref="D15:F15" si="3">RANK(D14,$D$14:$G$14,0)</f>
        <v>1</v>
      </c>
      <c r="E15" s="22">
        <f t="shared" si="3"/>
        <v>1</v>
      </c>
      <c r="F15" s="22">
        <f t="shared" si="3"/>
        <v>1</v>
      </c>
      <c r="G15" s="22">
        <f>RANK(G14,$D$14:$G$14,0)</f>
        <v>1</v>
      </c>
    </row>
  </sheetData>
  <mergeCells count="3">
    <mergeCell ref="C2:C3"/>
    <mergeCell ref="B11:C11"/>
    <mergeCell ref="B15:C1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2</vt:i4>
      </vt:variant>
      <vt:variant>
        <vt:lpstr>טווחים בעלי שם</vt:lpstr>
      </vt:variant>
      <vt:variant>
        <vt:i4>8</vt:i4>
      </vt:variant>
    </vt:vector>
  </HeadingPairs>
  <TitlesOfParts>
    <vt:vector size="10" baseType="lpstr">
      <vt:lpstr>תנאי-סף</vt:lpstr>
      <vt:lpstr>מחיר וסיכום</vt:lpstr>
      <vt:lpstr>'תנאי-סף'!_Ref263083897</vt:lpstr>
      <vt:lpstr>'תנאי-סף'!_Ref274737718</vt:lpstr>
      <vt:lpstr>'תנאי-סף'!_Ref295727242</vt:lpstr>
      <vt:lpstr>'תנאי-סף'!_Ref304923103</vt:lpstr>
      <vt:lpstr>'תנאי-סף'!_Ref315969559</vt:lpstr>
      <vt:lpstr>'תנאי-סף'!_Ref373241086</vt:lpstr>
      <vt:lpstr>'תנאי-סף'!_Ref374524676</vt:lpstr>
      <vt:lpstr>'תנאי-סף'!WPrint_Area_W</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Sarel Kadosh</cp:lastModifiedBy>
  <dcterms:created xsi:type="dcterms:W3CDTF">2012-09-13T08:40:43Z</dcterms:created>
  <dcterms:modified xsi:type="dcterms:W3CDTF">2018-10-18T12:43:50Z</dcterms:modified>
</cp:coreProperties>
</file>